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01p51\Documents\bkup.5.11.20\contracts\behavioral health reissue fy 22\attachments\"/>
    </mc:Choice>
  </mc:AlternateContent>
  <xr:revisionPtr revIDLastSave="0" documentId="13_ncr:1_{27B5CB23-0F6A-4F2E-A9A6-30589DA06C75}" xr6:coauthVersionLast="45" xr6:coauthVersionMax="45" xr10:uidLastSave="{00000000-0000-0000-0000-000000000000}"/>
  <bookViews>
    <workbookView xWindow="555" yWindow="600" windowWidth="19935" windowHeight="109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K7" i="1" l="1"/>
  <c r="C7" i="1" s="1"/>
  <c r="K50" i="1" l="1"/>
  <c r="C50" i="1" s="1"/>
  <c r="K49" i="1"/>
  <c r="C49" i="1" s="1"/>
  <c r="K48" i="1"/>
  <c r="C48" i="1" s="1"/>
  <c r="K47" i="1"/>
  <c r="C47" i="1" s="1"/>
  <c r="K46" i="1"/>
  <c r="C46" i="1" s="1"/>
  <c r="K45" i="1"/>
  <c r="C45" i="1" s="1"/>
  <c r="K44" i="1"/>
  <c r="C44" i="1" s="1"/>
  <c r="K43" i="1"/>
  <c r="C43" i="1" s="1"/>
  <c r="K42" i="1"/>
  <c r="C42" i="1" s="1"/>
  <c r="K41" i="1"/>
  <c r="C41" i="1" s="1"/>
  <c r="K40" i="1"/>
  <c r="C40" i="1" s="1"/>
  <c r="K39" i="1"/>
  <c r="C39" i="1" s="1"/>
  <c r="K38" i="1"/>
  <c r="C38" i="1" s="1"/>
  <c r="K37" i="1"/>
  <c r="C37" i="1" s="1"/>
  <c r="K36" i="1"/>
  <c r="C36" i="1" s="1"/>
  <c r="K35" i="1"/>
  <c r="C35" i="1" s="1"/>
  <c r="K34" i="1"/>
  <c r="C34" i="1" s="1"/>
  <c r="K33" i="1"/>
  <c r="C33" i="1" s="1"/>
  <c r="K32" i="1"/>
  <c r="C32" i="1" s="1"/>
  <c r="K31" i="1"/>
  <c r="C31" i="1" s="1"/>
  <c r="K30" i="1"/>
  <c r="C30" i="1" s="1"/>
  <c r="K29" i="1"/>
  <c r="C29" i="1" s="1"/>
  <c r="K28" i="1"/>
  <c r="C28" i="1" s="1"/>
  <c r="K27" i="1"/>
  <c r="C27" i="1" s="1"/>
  <c r="K26" i="1"/>
  <c r="C26" i="1" s="1"/>
  <c r="K25" i="1"/>
  <c r="C25" i="1" s="1"/>
  <c r="K24" i="1"/>
  <c r="C24" i="1" s="1"/>
  <c r="K23" i="1"/>
  <c r="C23" i="1" s="1"/>
  <c r="K22" i="1"/>
  <c r="C22" i="1" s="1"/>
  <c r="K21" i="1"/>
  <c r="C21" i="1" s="1"/>
  <c r="K20" i="1"/>
  <c r="C20" i="1" s="1"/>
  <c r="K19" i="1"/>
  <c r="C19" i="1" s="1"/>
  <c r="K18" i="1"/>
  <c r="C18" i="1" s="1"/>
  <c r="K17" i="1"/>
  <c r="C17" i="1" s="1"/>
  <c r="K16" i="1"/>
  <c r="C16" i="1" s="1"/>
  <c r="K15" i="1"/>
  <c r="C15" i="1" s="1"/>
  <c r="K14" i="1"/>
  <c r="C14" i="1" s="1"/>
  <c r="K13" i="1"/>
  <c r="C13" i="1" s="1"/>
  <c r="K12" i="1"/>
  <c r="C12" i="1" s="1"/>
  <c r="K11" i="1"/>
  <c r="C11" i="1" s="1"/>
  <c r="K10" i="1"/>
  <c r="C10" i="1" s="1"/>
  <c r="K9" i="1"/>
  <c r="C9" i="1" s="1"/>
  <c r="K8" i="1"/>
  <c r="C8" i="1" s="1"/>
</calcChain>
</file>

<file path=xl/sharedStrings.xml><?xml version="1.0" encoding="utf-8"?>
<sst xmlns="http://schemas.openxmlformats.org/spreadsheetml/2006/main" count="52" uniqueCount="28">
  <si>
    <t>TDOC</t>
  </si>
  <si>
    <t>LS</t>
  </si>
  <si>
    <t>System</t>
  </si>
  <si>
    <t>Back-up</t>
  </si>
  <si>
    <t>Total Jail</t>
  </si>
  <si>
    <t>Constant Parole Release Rates</t>
  </si>
  <si>
    <t>Assumption: Stable Admissions Until Year-2 (1% Increase Until Year-5)</t>
  </si>
  <si>
    <t>Tennessee Department of Correction (TDOC): 12/1/2018:  Projection (End-of-Month)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</si>
  <si>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</si>
  <si>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</si>
  <si>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</si>
  <si>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</si>
  <si>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</si>
  <si>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</si>
  <si>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</si>
  <si>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</si>
  <si>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</si>
  <si>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</si>
  <si>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</si>
  <si>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</si>
  <si>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FY AVERAGE</t>
  </si>
  <si>
    <t>2017/2018</t>
  </si>
  <si>
    <t>PROJECTED</t>
  </si>
  <si>
    <t>ACTUAL</t>
  </si>
  <si>
    <t>DIFF</t>
  </si>
  <si>
    <t>% DIFF</t>
  </si>
  <si>
    <t>2018/2019</t>
  </si>
  <si>
    <t>Attachment Seven Population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</si>
</sst>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1" fontId="0" fillId="0" borderId="0" xfId="0" applyNumberFormat="1"/>
    <xf numFmtId="164" fontId="1" fillId="0" borderId="1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/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3" xfId="0" applyNumberFormat="1" applyFont="1" applyBorder="1"/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/>
  </sheetViews>
  <sheetFormatPr defaultRowHeight="15" x14ac:dyDescent="0.25"/>
  <cols>
    <col min="1" max="1" width="12.5703125" style="1" customWidth="1"/>
    <col min="2" max="2" width="1.140625" style="1" customWidth="1"/>
    <col min="3" max="3" width="12.5703125" style="1" customWidth="1"/>
    <col min="4" max="4" width="1.7109375" style="1" customWidth="1"/>
    <col min="5" max="5" width="10.5703125" style="1" customWidth="1"/>
    <col min="6" max="6" width="1.28515625" style="1" customWidth="1"/>
    <col min="7" max="7" width="7.5703125" style="2" customWidth="1"/>
    <col min="8" max="8" width="1.5703125" style="1" customWidth="1"/>
    <col min="9" max="9" width="12" style="2" customWidth="1"/>
    <col min="10" max="10" width="1.7109375" style="1" customWidth="1"/>
    <col min="11" max="11" width="12" style="1" customWidth="1"/>
    <col min="12" max="12" width="3" customWidth="1"/>
  </cols>
  <sheetData>
    <row r="1" spans="1:11" x14ac:dyDescent="0.25">
      <c r="A1" s="1" t="s">
        <v>27</v>
      </c>
    </row>
    <row r="2" spans="1:11" ht="15.75" x14ac:dyDescent="0.25">
      <c r="A2" s="4" t="s">
        <v>7</v>
      </c>
      <c r="B2"/>
      <c r="C2"/>
      <c r="D2"/>
      <c r="E2" s="5"/>
      <c r="F2"/>
      <c r="G2" s="13"/>
      <c r="H2"/>
    </row>
    <row r="3" spans="1:11" x14ac:dyDescent="0.25">
      <c r="A3" t="s">
        <v>6</v>
      </c>
      <c r="B3"/>
      <c r="C3"/>
      <c r="D3"/>
      <c r="E3" s="5"/>
      <c r="F3"/>
      <c r="G3" s="13"/>
      <c r="H3"/>
    </row>
    <row r="4" spans="1:11" x14ac:dyDescent="0.25">
      <c r="A4" t="s">
        <v>5</v>
      </c>
      <c r="B4"/>
      <c r="C4"/>
      <c r="D4"/>
      <c r="E4" s="5"/>
      <c r="F4"/>
      <c r="G4" s="13"/>
      <c r="H4"/>
    </row>
    <row r="6" spans="1:11" x14ac:dyDescent="0.25">
      <c r="A6" s="9"/>
      <c r="B6" s="6"/>
      <c r="C6" s="7" t="s">
        <v>2</v>
      </c>
      <c r="D6" s="8"/>
      <c r="E6" s="7" t="s">
        <v>0</v>
      </c>
      <c r="F6" s="8"/>
      <c r="G6" s="15" t="s">
        <v>1</v>
      </c>
      <c r="H6" s="8"/>
      <c r="I6" s="15" t="s">
        <v>3</v>
      </c>
      <c r="J6" s="8"/>
      <c r="K6" s="7" t="s">
        <v>4</v>
      </c>
    </row>
    <row r="7" spans="1:11" x14ac:dyDescent="0.25">
      <c r="A7" s="1">
        <v>43525</v>
      </c>
      <c r="C7" s="10">
        <f t="shared" ref="C7:C50" si="0">+E7+K7</f>
        <v>30512</v>
      </c>
      <c r="D7" s="2"/>
      <c r="E7">
        <v>22292</v>
      </c>
      <c r="F7" s="2"/>
      <c r="G7" s="13">
        <v>3335</v>
      </c>
      <c r="H7" s="2"/>
      <c r="I7" s="13">
        <v>4885</v>
      </c>
      <c r="J7" s="2"/>
      <c r="K7" s="10">
        <f t="shared" ref="K7:K50" si="1">SUM(G7,I7)</f>
        <v>8220</v>
      </c>
    </row>
    <row r="8" spans="1:11" x14ac:dyDescent="0.25">
      <c r="A8" s="1">
        <f>A7+31</f>
        <v>43556</v>
      </c>
      <c r="C8" s="10">
        <f t="shared" si="0"/>
        <v>30480</v>
      </c>
      <c r="D8" s="2"/>
      <c r="E8">
        <v>22160</v>
      </c>
      <c r="F8" s="2"/>
      <c r="G8" s="13">
        <v>3375</v>
      </c>
      <c r="H8" s="2"/>
      <c r="I8" s="13">
        <v>4945</v>
      </c>
      <c r="J8" s="2"/>
      <c r="K8" s="10">
        <f t="shared" si="1"/>
        <v>8320</v>
      </c>
    </row>
    <row r="9" spans="1:11" x14ac:dyDescent="0.25">
      <c r="A9" s="1">
        <f t="shared" ref="A9:A50" si="2">A8+31</f>
        <v>43587</v>
      </c>
      <c r="C9" s="10">
        <f t="shared" si="0"/>
        <v>30420.198074737615</v>
      </c>
      <c r="D9" s="2"/>
      <c r="E9">
        <v>22187</v>
      </c>
      <c r="F9" s="2"/>
      <c r="G9" s="13">
        <v>3389.1980747376147</v>
      </c>
      <c r="H9" s="2"/>
      <c r="I9" s="13">
        <v>4844</v>
      </c>
      <c r="J9" s="2"/>
      <c r="K9" s="10">
        <f t="shared" si="1"/>
        <v>8233.1980747376147</v>
      </c>
    </row>
    <row r="10" spans="1:11" x14ac:dyDescent="0.25">
      <c r="A10" s="1">
        <f t="shared" si="2"/>
        <v>43618</v>
      </c>
      <c r="C10" s="10">
        <f t="shared" si="0"/>
        <v>30396.920315529114</v>
      </c>
      <c r="D10" s="2"/>
      <c r="E10">
        <v>22082</v>
      </c>
      <c r="F10" s="2"/>
      <c r="G10" s="13">
        <v>3425.9203155291143</v>
      </c>
      <c r="H10" s="2"/>
      <c r="I10" s="13">
        <v>4889</v>
      </c>
      <c r="J10" s="2"/>
      <c r="K10" s="10">
        <f t="shared" si="1"/>
        <v>8314.9203155291143</v>
      </c>
    </row>
    <row r="11" spans="1:11" x14ac:dyDescent="0.25">
      <c r="A11" s="1">
        <f t="shared" si="2"/>
        <v>43649</v>
      </c>
      <c r="C11" s="10">
        <f t="shared" si="0"/>
        <v>30531.135035764422</v>
      </c>
      <c r="D11" s="2"/>
      <c r="E11">
        <v>22077</v>
      </c>
      <c r="F11" s="2"/>
      <c r="G11" s="13">
        <v>3455.1350357644224</v>
      </c>
      <c r="H11" s="2"/>
      <c r="I11" s="13">
        <v>4999</v>
      </c>
      <c r="J11" s="2"/>
      <c r="K11" s="10">
        <f t="shared" si="1"/>
        <v>8454.1350357644224</v>
      </c>
    </row>
    <row r="12" spans="1:11" x14ac:dyDescent="0.25">
      <c r="A12" s="1">
        <f t="shared" si="2"/>
        <v>43680</v>
      </c>
      <c r="C12" s="10">
        <f t="shared" si="0"/>
        <v>30526.013436727055</v>
      </c>
      <c r="D12" s="2"/>
      <c r="E12">
        <v>22162</v>
      </c>
      <c r="F12" s="2"/>
      <c r="G12" s="13">
        <v>3514.0134367270548</v>
      </c>
      <c r="H12" s="2"/>
      <c r="I12" s="13">
        <v>4850</v>
      </c>
      <c r="J12" s="2"/>
      <c r="K12" s="10">
        <f t="shared" si="1"/>
        <v>8364.0134367270548</v>
      </c>
    </row>
    <row r="13" spans="1:11" x14ac:dyDescent="0.25">
      <c r="A13" s="1">
        <f t="shared" si="2"/>
        <v>43711</v>
      </c>
      <c r="C13" s="10">
        <f t="shared" si="0"/>
        <v>30617.516478374222</v>
      </c>
      <c r="D13" s="2"/>
      <c r="E13">
        <v>22086</v>
      </c>
      <c r="F13" s="2"/>
      <c r="G13" s="13">
        <v>3597.5164783742221</v>
      </c>
      <c r="H13" s="2"/>
      <c r="I13" s="13">
        <v>4934</v>
      </c>
      <c r="J13" s="2"/>
      <c r="K13" s="10">
        <f t="shared" si="1"/>
        <v>8531.5164783742221</v>
      </c>
    </row>
    <row r="14" spans="1:11" x14ac:dyDescent="0.25">
      <c r="A14" s="1">
        <f t="shared" si="2"/>
        <v>43742</v>
      </c>
      <c r="C14" s="10">
        <f t="shared" si="0"/>
        <v>30556.385361989436</v>
      </c>
      <c r="D14" s="2"/>
      <c r="E14">
        <v>22130</v>
      </c>
      <c r="F14" s="2"/>
      <c r="G14" s="13">
        <v>3634.8153619894365</v>
      </c>
      <c r="H14" s="2"/>
      <c r="I14" s="13">
        <v>4791.57</v>
      </c>
      <c r="J14" s="2"/>
      <c r="K14" s="10">
        <f t="shared" si="1"/>
        <v>8426.3853619894362</v>
      </c>
    </row>
    <row r="15" spans="1:11" x14ac:dyDescent="0.25">
      <c r="A15" s="1">
        <f t="shared" si="2"/>
        <v>43773</v>
      </c>
      <c r="C15" s="10">
        <f t="shared" si="0"/>
        <v>30461.325203556386</v>
      </c>
      <c r="D15" s="2"/>
      <c r="E15">
        <v>22119</v>
      </c>
      <c r="F15" s="2"/>
      <c r="G15" s="13">
        <v>3539.1452035563866</v>
      </c>
      <c r="H15" s="2"/>
      <c r="I15" s="13">
        <v>4803.18</v>
      </c>
      <c r="J15" s="2"/>
      <c r="K15" s="10">
        <f t="shared" si="1"/>
        <v>8342.3252035563874</v>
      </c>
    </row>
    <row r="16" spans="1:11" x14ac:dyDescent="0.25">
      <c r="A16" s="1">
        <f t="shared" si="2"/>
        <v>43804</v>
      </c>
      <c r="C16" s="10">
        <f t="shared" si="0"/>
        <v>30481.696196938297</v>
      </c>
      <c r="D16" s="2"/>
      <c r="E16">
        <v>22079</v>
      </c>
      <c r="F16" s="2"/>
      <c r="G16" s="13">
        <v>3587.9061969382997</v>
      </c>
      <c r="H16" s="2"/>
      <c r="I16" s="13">
        <v>4814.79</v>
      </c>
      <c r="J16" s="2"/>
      <c r="K16" s="10">
        <f t="shared" si="1"/>
        <v>8402.6961969382992</v>
      </c>
    </row>
    <row r="17" spans="1:11" x14ac:dyDescent="0.25">
      <c r="A17" s="1">
        <f t="shared" si="2"/>
        <v>43835</v>
      </c>
      <c r="C17" s="10">
        <f t="shared" si="0"/>
        <v>30569.3285956949</v>
      </c>
      <c r="D17" s="2"/>
      <c r="E17">
        <v>22169</v>
      </c>
      <c r="F17" s="2"/>
      <c r="G17" s="13">
        <v>3573.938595694899</v>
      </c>
      <c r="H17" s="2"/>
      <c r="I17" s="13">
        <v>4826.3900000000003</v>
      </c>
      <c r="J17" s="2"/>
      <c r="K17" s="10">
        <f t="shared" si="1"/>
        <v>8400.3285956949003</v>
      </c>
    </row>
    <row r="18" spans="1:11" x14ac:dyDescent="0.25">
      <c r="A18" s="1">
        <f t="shared" si="2"/>
        <v>43866</v>
      </c>
      <c r="C18" s="10">
        <f t="shared" si="0"/>
        <v>30638.962891904539</v>
      </c>
      <c r="D18" s="2"/>
      <c r="E18">
        <v>22114</v>
      </c>
      <c r="F18" s="2"/>
      <c r="G18" s="13">
        <v>3686.9628919045399</v>
      </c>
      <c r="H18" s="2"/>
      <c r="I18" s="13">
        <v>4838</v>
      </c>
      <c r="J18" s="2"/>
      <c r="K18" s="10">
        <f t="shared" si="1"/>
        <v>8524.962891904539</v>
      </c>
    </row>
    <row r="19" spans="1:11" x14ac:dyDescent="0.25">
      <c r="A19" s="1">
        <f t="shared" si="2"/>
        <v>43897</v>
      </c>
      <c r="C19" s="10">
        <f t="shared" si="0"/>
        <v>30833.182608797382</v>
      </c>
      <c r="D19" s="2"/>
      <c r="E19">
        <v>22188</v>
      </c>
      <c r="F19" s="2"/>
      <c r="G19" s="13">
        <v>3795.5726087973808</v>
      </c>
      <c r="H19" s="2"/>
      <c r="I19" s="13">
        <v>4849.6099999999997</v>
      </c>
      <c r="J19" s="2"/>
      <c r="K19" s="10">
        <f t="shared" si="1"/>
        <v>8645.1826087973805</v>
      </c>
    </row>
    <row r="20" spans="1:11" x14ac:dyDescent="0.25">
      <c r="A20" s="1">
        <f t="shared" si="2"/>
        <v>43928</v>
      </c>
      <c r="C20" s="10">
        <f t="shared" si="0"/>
        <v>30927.957459990641</v>
      </c>
      <c r="D20" s="2"/>
      <c r="E20">
        <v>22185</v>
      </c>
      <c r="F20" s="2"/>
      <c r="G20" s="13">
        <v>3881.74745999064</v>
      </c>
      <c r="H20" s="2"/>
      <c r="I20" s="13">
        <v>4861.21</v>
      </c>
      <c r="J20" s="2"/>
      <c r="K20" s="10">
        <f t="shared" si="1"/>
        <v>8742.9574599906409</v>
      </c>
    </row>
    <row r="21" spans="1:11" x14ac:dyDescent="0.25">
      <c r="A21" s="1">
        <f t="shared" si="2"/>
        <v>43959</v>
      </c>
      <c r="C21" s="10">
        <f t="shared" si="0"/>
        <v>30865.566749649042</v>
      </c>
      <c r="D21" s="2"/>
      <c r="E21">
        <v>22079</v>
      </c>
      <c r="F21" s="2"/>
      <c r="G21" s="13">
        <v>3913.7467496490403</v>
      </c>
      <c r="H21" s="2"/>
      <c r="I21" s="13">
        <v>4872.82</v>
      </c>
      <c r="J21" s="2"/>
      <c r="K21" s="10">
        <f t="shared" si="1"/>
        <v>8786.5667496490405</v>
      </c>
    </row>
    <row r="22" spans="1:11" x14ac:dyDescent="0.25">
      <c r="A22" s="1">
        <f t="shared" si="2"/>
        <v>43990</v>
      </c>
      <c r="C22" s="10">
        <f t="shared" si="0"/>
        <v>30881.161053813757</v>
      </c>
      <c r="D22" s="2"/>
      <c r="E22">
        <v>22138</v>
      </c>
      <c r="F22" s="2"/>
      <c r="G22" s="13">
        <v>3858.7310538137576</v>
      </c>
      <c r="H22" s="2"/>
      <c r="I22" s="13">
        <v>4884.43</v>
      </c>
      <c r="J22" s="2"/>
      <c r="K22" s="10">
        <f t="shared" si="1"/>
        <v>8743.1610538137575</v>
      </c>
    </row>
    <row r="23" spans="1:11" x14ac:dyDescent="0.25">
      <c r="A23" s="1">
        <f t="shared" si="2"/>
        <v>44021</v>
      </c>
      <c r="C23" s="10">
        <f t="shared" si="0"/>
        <v>30917.214173607863</v>
      </c>
      <c r="D23" s="2"/>
      <c r="E23">
        <v>22123</v>
      </c>
      <c r="F23" s="2"/>
      <c r="G23" s="13">
        <v>3898.1741736078625</v>
      </c>
      <c r="H23" s="2"/>
      <c r="I23" s="13">
        <v>4896.04</v>
      </c>
      <c r="J23" s="2"/>
      <c r="K23" s="10">
        <f t="shared" si="1"/>
        <v>8794.2141736078629</v>
      </c>
    </row>
    <row r="24" spans="1:11" x14ac:dyDescent="0.25">
      <c r="A24" s="1">
        <f t="shared" si="2"/>
        <v>44052</v>
      </c>
      <c r="C24" s="10">
        <f t="shared" si="0"/>
        <v>31016.14661862424</v>
      </c>
      <c r="D24" s="2"/>
      <c r="E24">
        <v>22190</v>
      </c>
      <c r="F24" s="2"/>
      <c r="G24" s="13">
        <v>3918.5066186242398</v>
      </c>
      <c r="H24" s="2"/>
      <c r="I24" s="13">
        <v>4907.6400000000003</v>
      </c>
      <c r="J24" s="2"/>
      <c r="K24" s="10">
        <f t="shared" si="1"/>
        <v>8826.1466186242396</v>
      </c>
    </row>
    <row r="25" spans="1:11" x14ac:dyDescent="0.25">
      <c r="A25" s="1">
        <f t="shared" si="2"/>
        <v>44083</v>
      </c>
      <c r="C25" s="10">
        <f t="shared" si="0"/>
        <v>31019.503278895645</v>
      </c>
      <c r="D25" s="2"/>
      <c r="E25">
        <v>22084</v>
      </c>
      <c r="F25" s="2"/>
      <c r="G25" s="13">
        <v>4016.253278895646</v>
      </c>
      <c r="H25" s="2"/>
      <c r="I25" s="13">
        <v>4919.25</v>
      </c>
      <c r="J25" s="2"/>
      <c r="K25" s="10">
        <f t="shared" si="1"/>
        <v>8935.5032788956451</v>
      </c>
    </row>
    <row r="26" spans="1:11" x14ac:dyDescent="0.25">
      <c r="A26" s="1">
        <f t="shared" si="2"/>
        <v>44114</v>
      </c>
      <c r="C26" s="10">
        <f t="shared" si="0"/>
        <v>31144.014186710338</v>
      </c>
      <c r="D26" s="2"/>
      <c r="E26">
        <v>22125</v>
      </c>
      <c r="F26" s="2"/>
      <c r="G26" s="13">
        <v>4088.1541867103401</v>
      </c>
      <c r="H26" s="2"/>
      <c r="I26" s="13">
        <v>4930.8599999999997</v>
      </c>
      <c r="J26" s="2"/>
      <c r="K26" s="10">
        <f t="shared" si="1"/>
        <v>9019.0141867103393</v>
      </c>
    </row>
    <row r="27" spans="1:11" x14ac:dyDescent="0.25">
      <c r="A27" s="1">
        <f t="shared" si="2"/>
        <v>44145</v>
      </c>
      <c r="C27" s="10">
        <f t="shared" si="0"/>
        <v>31252.679232101073</v>
      </c>
      <c r="D27" s="2"/>
      <c r="E27">
        <v>22140</v>
      </c>
      <c r="F27" s="2"/>
      <c r="G27" s="13">
        <v>4170.2192321010743</v>
      </c>
      <c r="H27" s="2"/>
      <c r="I27" s="13">
        <v>4942.46</v>
      </c>
      <c r="J27" s="2"/>
      <c r="K27" s="10">
        <f t="shared" si="1"/>
        <v>9112.6792321010744</v>
      </c>
    </row>
    <row r="28" spans="1:11" x14ac:dyDescent="0.25">
      <c r="A28" s="1">
        <f t="shared" si="2"/>
        <v>44176</v>
      </c>
      <c r="C28" s="10">
        <f t="shared" si="0"/>
        <v>31342.306274216193</v>
      </c>
      <c r="D28" s="2"/>
      <c r="E28">
        <v>22149</v>
      </c>
      <c r="F28" s="2"/>
      <c r="G28" s="13">
        <v>4239.2362742161913</v>
      </c>
      <c r="H28" s="2"/>
      <c r="I28" s="13">
        <v>4954.07</v>
      </c>
      <c r="J28" s="2"/>
      <c r="K28" s="10">
        <f t="shared" si="1"/>
        <v>9193.306274216191</v>
      </c>
    </row>
    <row r="29" spans="1:11" x14ac:dyDescent="0.25">
      <c r="A29" s="1">
        <f t="shared" si="2"/>
        <v>44207</v>
      </c>
      <c r="C29" s="10">
        <f t="shared" si="0"/>
        <v>31450.565394010297</v>
      </c>
      <c r="D29" s="2"/>
      <c r="E29">
        <v>22182</v>
      </c>
      <c r="F29" s="2"/>
      <c r="G29" s="13">
        <v>4302.8853940102963</v>
      </c>
      <c r="H29" s="2"/>
      <c r="I29" s="13">
        <v>4965.68</v>
      </c>
      <c r="J29" s="2"/>
      <c r="K29" s="10">
        <f t="shared" si="1"/>
        <v>9268.5653940102966</v>
      </c>
    </row>
    <row r="30" spans="1:11" x14ac:dyDescent="0.25">
      <c r="A30" s="1">
        <f t="shared" si="2"/>
        <v>44238</v>
      </c>
      <c r="C30" s="10">
        <f t="shared" si="0"/>
        <v>31462.74351052878</v>
      </c>
      <c r="D30" s="2"/>
      <c r="E30">
        <v>22172</v>
      </c>
      <c r="F30" s="2"/>
      <c r="G30" s="13">
        <v>4313.4535105287796</v>
      </c>
      <c r="H30" s="2"/>
      <c r="I30" s="13">
        <v>4977.29</v>
      </c>
      <c r="J30" s="2"/>
      <c r="K30" s="10">
        <f t="shared" si="1"/>
        <v>9290.7435105287805</v>
      </c>
    </row>
    <row r="31" spans="1:11" x14ac:dyDescent="0.25">
      <c r="A31" s="1">
        <f t="shared" si="2"/>
        <v>44269</v>
      </c>
      <c r="C31" s="10">
        <f t="shared" si="0"/>
        <v>31536.264648104821</v>
      </c>
      <c r="D31" s="2"/>
      <c r="E31">
        <v>22180</v>
      </c>
      <c r="F31" s="2"/>
      <c r="G31" s="13">
        <v>4367.3746481048202</v>
      </c>
      <c r="H31" s="2"/>
      <c r="I31" s="13">
        <v>4988.8900000000003</v>
      </c>
      <c r="J31" s="2"/>
      <c r="K31" s="10">
        <f t="shared" si="1"/>
        <v>9356.2646481048214</v>
      </c>
    </row>
    <row r="32" spans="1:11" x14ac:dyDescent="0.25">
      <c r="A32" s="1">
        <f t="shared" si="2"/>
        <v>44300</v>
      </c>
      <c r="C32" s="10">
        <f t="shared" si="0"/>
        <v>31473.728973327092</v>
      </c>
      <c r="D32" s="2"/>
      <c r="E32">
        <v>22111</v>
      </c>
      <c r="F32" s="2"/>
      <c r="G32" s="13">
        <v>4362.2289733270927</v>
      </c>
      <c r="H32" s="2"/>
      <c r="I32" s="13">
        <v>5000.5</v>
      </c>
      <c r="J32" s="2"/>
      <c r="K32" s="10">
        <f t="shared" si="1"/>
        <v>9362.7289733270918</v>
      </c>
    </row>
    <row r="33" spans="1:11" x14ac:dyDescent="0.25">
      <c r="A33" s="1">
        <f t="shared" si="2"/>
        <v>44331</v>
      </c>
      <c r="C33" s="10">
        <f t="shared" si="0"/>
        <v>31555.799146467009</v>
      </c>
      <c r="D33" s="2"/>
      <c r="E33">
        <v>22123</v>
      </c>
      <c r="F33" s="2"/>
      <c r="G33" s="13">
        <v>4354.7991464670095</v>
      </c>
      <c r="H33" s="2"/>
      <c r="I33" s="13">
        <v>5078</v>
      </c>
      <c r="J33" s="2"/>
      <c r="K33" s="10">
        <f t="shared" si="1"/>
        <v>9432.7991464670085</v>
      </c>
    </row>
    <row r="34" spans="1:11" x14ac:dyDescent="0.25">
      <c r="A34" s="1">
        <f t="shared" si="2"/>
        <v>44362</v>
      </c>
      <c r="C34" s="10">
        <f t="shared" si="0"/>
        <v>31598.987683668693</v>
      </c>
      <c r="D34" s="2"/>
      <c r="E34">
        <v>22164</v>
      </c>
      <c r="F34" s="2"/>
      <c r="G34" s="13">
        <v>4346.9876836686935</v>
      </c>
      <c r="H34" s="2"/>
      <c r="I34" s="13">
        <v>5088</v>
      </c>
      <c r="J34" s="2"/>
      <c r="K34" s="10">
        <f t="shared" si="1"/>
        <v>9434.9876836686926</v>
      </c>
    </row>
    <row r="35" spans="1:11" x14ac:dyDescent="0.25">
      <c r="A35" s="1">
        <f t="shared" si="2"/>
        <v>44393</v>
      </c>
      <c r="C35" s="10">
        <f t="shared" si="0"/>
        <v>31295</v>
      </c>
      <c r="D35" s="2"/>
      <c r="E35">
        <v>22159</v>
      </c>
      <c r="F35" s="2"/>
      <c r="G35" s="13">
        <v>4001</v>
      </c>
      <c r="H35" s="2"/>
      <c r="I35" s="13">
        <v>5135</v>
      </c>
      <c r="J35" s="2"/>
      <c r="K35" s="10">
        <f t="shared" si="1"/>
        <v>9136</v>
      </c>
    </row>
    <row r="36" spans="1:11" x14ac:dyDescent="0.25">
      <c r="A36" s="1">
        <f t="shared" si="2"/>
        <v>44424</v>
      </c>
      <c r="B36" s="11"/>
      <c r="C36" s="10">
        <f t="shared" si="0"/>
        <v>31302.885999999999</v>
      </c>
      <c r="D36" s="12"/>
      <c r="E36">
        <v>22154</v>
      </c>
      <c r="F36" s="12"/>
      <c r="G36" s="13">
        <v>4008.886</v>
      </c>
      <c r="H36" s="12"/>
      <c r="I36" s="13">
        <v>5140</v>
      </c>
      <c r="J36" s="12"/>
      <c r="K36" s="10">
        <f t="shared" si="1"/>
        <v>9148.8860000000004</v>
      </c>
    </row>
    <row r="37" spans="1:11" x14ac:dyDescent="0.25">
      <c r="A37" s="1">
        <f t="shared" si="2"/>
        <v>44455</v>
      </c>
      <c r="C37" s="10">
        <f t="shared" si="0"/>
        <v>31369.334999999999</v>
      </c>
      <c r="D37" s="3"/>
      <c r="E37">
        <v>22180</v>
      </c>
      <c r="F37" s="2"/>
      <c r="G37" s="13">
        <v>3989.335</v>
      </c>
      <c r="H37" s="2"/>
      <c r="I37" s="13">
        <v>5200</v>
      </c>
      <c r="J37" s="2"/>
      <c r="K37" s="10">
        <f t="shared" si="1"/>
        <v>9189.3349999999991</v>
      </c>
    </row>
    <row r="38" spans="1:11" x14ac:dyDescent="0.25">
      <c r="A38" s="1">
        <f t="shared" si="2"/>
        <v>44486</v>
      </c>
      <c r="C38" s="10">
        <f t="shared" si="0"/>
        <v>31570.639999999999</v>
      </c>
      <c r="E38">
        <v>22137</v>
      </c>
      <c r="F38" s="2"/>
      <c r="G38" s="13">
        <v>4133.6400000000003</v>
      </c>
      <c r="H38" s="2"/>
      <c r="I38" s="13">
        <v>5300</v>
      </c>
      <c r="J38" s="2"/>
      <c r="K38" s="10">
        <f t="shared" si="1"/>
        <v>9433.64</v>
      </c>
    </row>
    <row r="39" spans="1:11" x14ac:dyDescent="0.25">
      <c r="A39" s="1">
        <f t="shared" si="2"/>
        <v>44517</v>
      </c>
      <c r="C39" s="10">
        <f t="shared" si="0"/>
        <v>31378.352999999999</v>
      </c>
      <c r="E39">
        <v>22095</v>
      </c>
      <c r="F39" s="2"/>
      <c r="G39" s="13">
        <v>4201.6030000000001</v>
      </c>
      <c r="H39" s="2"/>
      <c r="I39" s="13">
        <v>5081.75</v>
      </c>
      <c r="J39" s="2"/>
      <c r="K39" s="10">
        <f t="shared" si="1"/>
        <v>9283.3529999999992</v>
      </c>
    </row>
    <row r="40" spans="1:11" x14ac:dyDescent="0.25">
      <c r="A40" s="1">
        <f t="shared" si="2"/>
        <v>44548</v>
      </c>
      <c r="C40" s="10">
        <f t="shared" si="0"/>
        <v>31296.345000000001</v>
      </c>
      <c r="E40">
        <v>22074</v>
      </c>
      <c r="F40" s="2"/>
      <c r="G40" s="13">
        <v>4128.9849999999997</v>
      </c>
      <c r="H40" s="2"/>
      <c r="I40" s="13">
        <v>5093.3599999999997</v>
      </c>
      <c r="J40" s="2"/>
      <c r="K40" s="10">
        <f t="shared" si="1"/>
        <v>9222.3449999999993</v>
      </c>
    </row>
    <row r="41" spans="1:11" x14ac:dyDescent="0.25">
      <c r="A41" s="1">
        <f t="shared" si="2"/>
        <v>44579</v>
      </c>
      <c r="C41" s="10">
        <f t="shared" si="0"/>
        <v>31476.044999999998</v>
      </c>
      <c r="E41">
        <v>22149</v>
      </c>
      <c r="F41" s="2"/>
      <c r="G41" s="13">
        <v>4222.085</v>
      </c>
      <c r="H41" s="2"/>
      <c r="I41" s="13">
        <v>5104.96</v>
      </c>
      <c r="J41" s="2"/>
      <c r="K41" s="10">
        <f t="shared" si="1"/>
        <v>9327.0450000000001</v>
      </c>
    </row>
    <row r="42" spans="1:11" x14ac:dyDescent="0.25">
      <c r="A42" s="1">
        <f t="shared" si="2"/>
        <v>44610</v>
      </c>
      <c r="C42" s="10">
        <f t="shared" si="0"/>
        <v>31432.417000000001</v>
      </c>
      <c r="E42">
        <v>22185</v>
      </c>
      <c r="F42" s="2"/>
      <c r="G42" s="13">
        <v>4130.8469999999998</v>
      </c>
      <c r="H42" s="2"/>
      <c r="I42" s="13">
        <v>5116.57</v>
      </c>
      <c r="J42" s="2"/>
      <c r="K42" s="10">
        <f t="shared" si="1"/>
        <v>9247.4169999999995</v>
      </c>
    </row>
    <row r="43" spans="1:11" x14ac:dyDescent="0.25">
      <c r="A43" s="1">
        <f t="shared" si="2"/>
        <v>44641</v>
      </c>
      <c r="C43" s="10">
        <f t="shared" si="0"/>
        <v>31468.266</v>
      </c>
      <c r="E43">
        <v>22145</v>
      </c>
      <c r="F43" s="2"/>
      <c r="G43" s="13">
        <v>4195.0860000000002</v>
      </c>
      <c r="H43" s="2"/>
      <c r="I43" s="13">
        <v>5128.18</v>
      </c>
      <c r="J43" s="2"/>
      <c r="K43" s="10">
        <f t="shared" si="1"/>
        <v>9323.2659999999996</v>
      </c>
    </row>
    <row r="44" spans="1:11" x14ac:dyDescent="0.25">
      <c r="A44" s="1">
        <f t="shared" si="2"/>
        <v>44672</v>
      </c>
      <c r="C44" s="10">
        <f t="shared" si="0"/>
        <v>31489.429</v>
      </c>
      <c r="E44">
        <v>22189</v>
      </c>
      <c r="F44" s="2"/>
      <c r="G44" s="13">
        <v>4160.6390000000001</v>
      </c>
      <c r="H44" s="2"/>
      <c r="I44" s="13">
        <v>5139.79</v>
      </c>
      <c r="J44" s="2"/>
      <c r="K44" s="10">
        <f t="shared" si="1"/>
        <v>9300.4290000000001</v>
      </c>
    </row>
    <row r="45" spans="1:11" x14ac:dyDescent="0.25">
      <c r="A45" s="1">
        <f t="shared" si="2"/>
        <v>44703</v>
      </c>
      <c r="C45" s="10">
        <f t="shared" si="0"/>
        <v>31438.063999999998</v>
      </c>
      <c r="E45">
        <v>22077</v>
      </c>
      <c r="F45" s="2"/>
      <c r="G45" s="13">
        <v>4267.7039999999997</v>
      </c>
      <c r="H45" s="2"/>
      <c r="I45" s="13">
        <v>5093.3599999999997</v>
      </c>
      <c r="J45" s="2"/>
      <c r="K45" s="10">
        <f t="shared" si="1"/>
        <v>9361.0639999999985</v>
      </c>
    </row>
    <row r="46" spans="1:11" x14ac:dyDescent="0.25">
      <c r="A46" s="1">
        <f t="shared" si="2"/>
        <v>44734</v>
      </c>
      <c r="C46" s="10">
        <f t="shared" si="0"/>
        <v>31440.615999999998</v>
      </c>
      <c r="E46">
        <v>22087</v>
      </c>
      <c r="F46" s="2"/>
      <c r="G46" s="13">
        <v>4260.2559999999994</v>
      </c>
      <c r="H46" s="2"/>
      <c r="I46" s="13">
        <v>5093.3599999999997</v>
      </c>
      <c r="J46" s="2"/>
      <c r="K46" s="10">
        <f t="shared" si="1"/>
        <v>9353.6159999999982</v>
      </c>
    </row>
    <row r="47" spans="1:11" x14ac:dyDescent="0.25">
      <c r="A47" s="1">
        <f t="shared" si="2"/>
        <v>44765</v>
      </c>
      <c r="C47" s="10">
        <f t="shared" si="0"/>
        <v>31459.445</v>
      </c>
      <c r="E47">
        <v>22144</v>
      </c>
      <c r="F47" s="2"/>
      <c r="G47" s="13">
        <v>4222.085</v>
      </c>
      <c r="H47" s="2"/>
      <c r="I47" s="13">
        <v>5093.3599999999997</v>
      </c>
      <c r="J47" s="2"/>
      <c r="K47" s="10">
        <f t="shared" si="1"/>
        <v>9315.4449999999997</v>
      </c>
    </row>
    <row r="48" spans="1:11" x14ac:dyDescent="0.25">
      <c r="A48" s="1">
        <f t="shared" si="2"/>
        <v>44796</v>
      </c>
      <c r="C48" s="10">
        <f t="shared" si="0"/>
        <v>31453.48</v>
      </c>
      <c r="E48">
        <v>22152</v>
      </c>
      <c r="F48" s="2"/>
      <c r="G48" s="13">
        <v>4208.12</v>
      </c>
      <c r="H48" s="2"/>
      <c r="I48" s="13">
        <v>5093.3599999999997</v>
      </c>
      <c r="J48" s="2"/>
      <c r="K48" s="10">
        <f t="shared" si="1"/>
        <v>9301.48</v>
      </c>
    </row>
    <row r="49" spans="1:12" x14ac:dyDescent="0.25">
      <c r="A49" s="1">
        <f t="shared" si="2"/>
        <v>44827</v>
      </c>
      <c r="C49" s="16">
        <f t="shared" si="0"/>
        <v>31250.28</v>
      </c>
      <c r="D49" s="11"/>
      <c r="E49">
        <v>22135</v>
      </c>
      <c r="F49" s="12"/>
      <c r="G49" s="17">
        <v>4021.92</v>
      </c>
      <c r="H49" s="12"/>
      <c r="I49" s="17">
        <v>5093.3599999999997</v>
      </c>
      <c r="J49" s="12"/>
      <c r="K49" s="16">
        <f t="shared" si="1"/>
        <v>9115.2799999999988</v>
      </c>
      <c r="L49" s="18"/>
    </row>
    <row r="50" spans="1:12" x14ac:dyDescent="0.25">
      <c r="A50" s="1">
        <f t="shared" si="2"/>
        <v>44858</v>
      </c>
      <c r="B50" s="14"/>
      <c r="C50" s="16">
        <f t="shared" si="0"/>
        <v>31455.62</v>
      </c>
      <c r="D50" s="11"/>
      <c r="E50">
        <v>22210</v>
      </c>
      <c r="F50" s="12"/>
      <c r="G50" s="17">
        <v>4152.26</v>
      </c>
      <c r="H50" s="12"/>
      <c r="I50" s="17">
        <v>5093.3599999999997</v>
      </c>
      <c r="J50" s="12"/>
      <c r="K50" s="16">
        <f t="shared" si="1"/>
        <v>9245.619999999999</v>
      </c>
      <c r="L50" s="18"/>
    </row>
    <row r="51" spans="1:12" x14ac:dyDescent="0.25">
      <c r="A51" s="11"/>
    </row>
    <row r="52" spans="1:12" x14ac:dyDescent="0.25">
      <c r="A52" s="11"/>
    </row>
    <row r="53" spans="1:12" x14ac:dyDescent="0.25">
      <c r="A53" s="11"/>
    </row>
    <row r="54" spans="1:12" x14ac:dyDescent="0.25">
      <c r="A54" s="11"/>
    </row>
    <row r="55" spans="1:12" x14ac:dyDescent="0.25">
      <c r="A5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5723-B324-4239-975E-F277083E4770}">
  <dimension ref="A1:A175"/>
  <sheetViews>
    <sheetView workbookViewId="0">
      <selection activeCell="A31" activeCellId="6" sqref="A1:XFD1 A6:XFD6 A11:XFD11 A16:XFD16 A21:XFD21 A26:XFD26 A31:XFD31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s="19">
        <v>29325</v>
      </c>
    </row>
    <row r="3" spans="1:1" x14ac:dyDescent="0.25">
      <c r="A3" s="19">
        <v>29381</v>
      </c>
    </row>
    <row r="4" spans="1:1" x14ac:dyDescent="0.25">
      <c r="A4">
        <v>56</v>
      </c>
    </row>
    <row r="5" spans="1:1" x14ac:dyDescent="0.25">
      <c r="A5" s="20">
        <v>2E-3</v>
      </c>
    </row>
    <row r="6" spans="1:1" x14ac:dyDescent="0.25">
      <c r="A6" t="s">
        <v>9</v>
      </c>
    </row>
    <row r="7" spans="1:1" x14ac:dyDescent="0.25">
      <c r="A7" s="19">
        <v>29334</v>
      </c>
    </row>
    <row r="8" spans="1:1" x14ac:dyDescent="0.25">
      <c r="A8" s="19">
        <v>29630</v>
      </c>
    </row>
    <row r="9" spans="1:1" x14ac:dyDescent="0.25">
      <c r="A9">
        <v>296</v>
      </c>
    </row>
    <row r="10" spans="1:1" x14ac:dyDescent="0.25">
      <c r="A10" s="20">
        <v>0.01</v>
      </c>
    </row>
    <row r="11" spans="1:1" x14ac:dyDescent="0.25">
      <c r="A11" t="s">
        <v>10</v>
      </c>
    </row>
    <row r="12" spans="1:1" x14ac:dyDescent="0.25">
      <c r="A12" s="19">
        <v>29918</v>
      </c>
    </row>
    <row r="13" spans="1:1" x14ac:dyDescent="0.25">
      <c r="A13" s="19">
        <v>29796</v>
      </c>
    </row>
    <row r="14" spans="1:1" x14ac:dyDescent="0.25">
      <c r="A14">
        <v>-122</v>
      </c>
    </row>
    <row r="15" spans="1:1" x14ac:dyDescent="0.25">
      <c r="A15" s="20">
        <v>-4.0000000000000001E-3</v>
      </c>
    </row>
    <row r="16" spans="1:1" x14ac:dyDescent="0.25">
      <c r="A16" t="s">
        <v>11</v>
      </c>
    </row>
    <row r="17" spans="1:1" x14ac:dyDescent="0.25">
      <c r="A17" s="19">
        <v>29884</v>
      </c>
    </row>
    <row r="18" spans="1:1" x14ac:dyDescent="0.25">
      <c r="A18" s="19">
        <v>29654</v>
      </c>
    </row>
    <row r="19" spans="1:1" x14ac:dyDescent="0.25">
      <c r="A19">
        <v>-230</v>
      </c>
    </row>
    <row r="20" spans="1:1" x14ac:dyDescent="0.25">
      <c r="A20" s="20">
        <v>-8.0000000000000002E-3</v>
      </c>
    </row>
    <row r="21" spans="1:1" x14ac:dyDescent="0.25">
      <c r="A21" t="s">
        <v>12</v>
      </c>
    </row>
    <row r="22" spans="1:1" x14ac:dyDescent="0.25">
      <c r="A22" s="19">
        <v>29873</v>
      </c>
    </row>
    <row r="23" spans="1:1" x14ac:dyDescent="0.25">
      <c r="A23" s="19">
        <v>29603</v>
      </c>
    </row>
    <row r="24" spans="1:1" x14ac:dyDescent="0.25">
      <c r="A24">
        <v>-270</v>
      </c>
    </row>
    <row r="25" spans="1:1" x14ac:dyDescent="0.25">
      <c r="A25" s="20">
        <v>-8.9999999999999993E-3</v>
      </c>
    </row>
    <row r="26" spans="1:1" x14ac:dyDescent="0.25">
      <c r="A26" t="s">
        <v>13</v>
      </c>
    </row>
    <row r="27" spans="1:1" x14ac:dyDescent="0.25">
      <c r="A27" s="19">
        <v>29883</v>
      </c>
    </row>
    <row r="28" spans="1:1" x14ac:dyDescent="0.25">
      <c r="A28" s="19">
        <v>29304</v>
      </c>
    </row>
    <row r="29" spans="1:1" x14ac:dyDescent="0.25">
      <c r="A29">
        <v>-579</v>
      </c>
    </row>
    <row r="30" spans="1:1" x14ac:dyDescent="0.25">
      <c r="A30" s="20">
        <v>-1.9E-2</v>
      </c>
    </row>
    <row r="31" spans="1:1" x14ac:dyDescent="0.25">
      <c r="A31" t="s">
        <v>14</v>
      </c>
    </row>
    <row r="32" spans="1:1" x14ac:dyDescent="0.25">
      <c r="A32" s="19">
        <v>29855</v>
      </c>
    </row>
    <row r="33" spans="1:1" x14ac:dyDescent="0.25">
      <c r="A33" s="19">
        <v>29565</v>
      </c>
    </row>
    <row r="34" spans="1:1" x14ac:dyDescent="0.25">
      <c r="A34">
        <v>-290</v>
      </c>
    </row>
    <row r="35" spans="1:1" x14ac:dyDescent="0.25">
      <c r="A35" s="20">
        <v>-0.01</v>
      </c>
    </row>
    <row r="36" spans="1:1" x14ac:dyDescent="0.25">
      <c r="A36" t="s">
        <v>15</v>
      </c>
    </row>
    <row r="37" spans="1:1" x14ac:dyDescent="0.25">
      <c r="A37" s="19">
        <v>29882</v>
      </c>
    </row>
    <row r="38" spans="1:1" x14ac:dyDescent="0.25">
      <c r="A38" s="19">
        <v>29693</v>
      </c>
    </row>
    <row r="39" spans="1:1" x14ac:dyDescent="0.25">
      <c r="A39">
        <v>-189</v>
      </c>
    </row>
    <row r="40" spans="1:1" x14ac:dyDescent="0.25">
      <c r="A40" s="20">
        <v>-6.0000000000000001E-3</v>
      </c>
    </row>
    <row r="41" spans="1:1" x14ac:dyDescent="0.25">
      <c r="A41" t="s">
        <v>16</v>
      </c>
    </row>
    <row r="42" spans="1:1" x14ac:dyDescent="0.25">
      <c r="A42" s="19">
        <v>29853</v>
      </c>
    </row>
    <row r="43" spans="1:1" x14ac:dyDescent="0.25">
      <c r="A43" s="19">
        <v>29802</v>
      </c>
    </row>
    <row r="44" spans="1:1" x14ac:dyDescent="0.25">
      <c r="A44">
        <v>-51</v>
      </c>
    </row>
    <row r="45" spans="1:1" x14ac:dyDescent="0.25">
      <c r="A45" s="20">
        <v>-2E-3</v>
      </c>
    </row>
    <row r="46" spans="1:1" x14ac:dyDescent="0.25">
      <c r="A46" t="s">
        <v>17</v>
      </c>
    </row>
    <row r="47" spans="1:1" x14ac:dyDescent="0.25">
      <c r="A47" s="19">
        <v>29894</v>
      </c>
    </row>
    <row r="48" spans="1:1" x14ac:dyDescent="0.25">
      <c r="A48" s="19">
        <v>30063</v>
      </c>
    </row>
    <row r="49" spans="1:1" x14ac:dyDescent="0.25">
      <c r="A49">
        <v>169</v>
      </c>
    </row>
    <row r="50" spans="1:1" x14ac:dyDescent="0.25">
      <c r="A50" s="20">
        <v>6.0000000000000001E-3</v>
      </c>
    </row>
    <row r="51" spans="1:1" x14ac:dyDescent="0.25">
      <c r="A51" t="s">
        <v>18</v>
      </c>
    </row>
    <row r="52" spans="1:1" x14ac:dyDescent="0.25">
      <c r="A52" s="19">
        <v>29751</v>
      </c>
    </row>
    <row r="53" spans="1:1" x14ac:dyDescent="0.25">
      <c r="A53" s="19">
        <v>30092</v>
      </c>
    </row>
    <row r="54" spans="1:1" x14ac:dyDescent="0.25">
      <c r="A54">
        <v>341</v>
      </c>
    </row>
    <row r="55" spans="1:1" x14ac:dyDescent="0.25">
      <c r="A55" s="20">
        <v>1.0999999999999999E-2</v>
      </c>
    </row>
    <row r="56" spans="1:1" x14ac:dyDescent="0.25">
      <c r="A56" t="s">
        <v>19</v>
      </c>
    </row>
    <row r="57" spans="1:1" x14ac:dyDescent="0.25">
      <c r="A57" s="19">
        <v>29771</v>
      </c>
    </row>
    <row r="58" spans="1:1" x14ac:dyDescent="0.25">
      <c r="A58" s="19">
        <v>30161</v>
      </c>
    </row>
    <row r="59" spans="1:1" x14ac:dyDescent="0.25">
      <c r="A59">
        <v>390</v>
      </c>
    </row>
    <row r="60" spans="1:1" x14ac:dyDescent="0.25">
      <c r="A60" s="20">
        <v>1.2999999999999999E-2</v>
      </c>
    </row>
    <row r="61" spans="1:1" x14ac:dyDescent="0.25">
      <c r="A61" t="s">
        <v>20</v>
      </c>
    </row>
    <row r="62" spans="1:1" x14ac:dyDescent="0.25">
      <c r="A62" s="19">
        <v>29769</v>
      </c>
    </row>
    <row r="63" spans="1:1" x14ac:dyDescent="0.25">
      <c r="A63" s="19">
        <v>29729</v>
      </c>
    </row>
    <row r="64" spans="1:1" x14ac:dyDescent="0.25">
      <c r="A64">
        <v>-40</v>
      </c>
    </row>
    <row r="65" spans="1:1" x14ac:dyDescent="0.25">
      <c r="A65" s="20">
        <v>-1E-3</v>
      </c>
    </row>
    <row r="66" spans="1:1" x14ac:dyDescent="0.25">
      <c r="A66" t="s">
        <v>21</v>
      </c>
    </row>
    <row r="67" spans="1:1" x14ac:dyDescent="0.25">
      <c r="A67" t="s">
        <v>22</v>
      </c>
    </row>
    <row r="68" spans="1:1" x14ac:dyDescent="0.25">
      <c r="A68" t="s">
        <v>23</v>
      </c>
    </row>
    <row r="69" spans="1:1" x14ac:dyDescent="0.25">
      <c r="A69" t="s">
        <v>24</v>
      </c>
    </row>
    <row r="70" spans="1:1" x14ac:dyDescent="0.25">
      <c r="A70" t="s">
        <v>25</v>
      </c>
    </row>
    <row r="71" spans="1:1" x14ac:dyDescent="0.25">
      <c r="A71" t="s">
        <v>8</v>
      </c>
    </row>
    <row r="72" spans="1:1" x14ac:dyDescent="0.25">
      <c r="A72" s="19">
        <v>29756</v>
      </c>
    </row>
    <row r="73" spans="1:1" x14ac:dyDescent="0.25">
      <c r="A73" s="19">
        <v>30185</v>
      </c>
    </row>
    <row r="74" spans="1:1" x14ac:dyDescent="0.25">
      <c r="A74">
        <v>429</v>
      </c>
    </row>
    <row r="75" spans="1:1" x14ac:dyDescent="0.25">
      <c r="A75" s="20">
        <v>1.4E-2</v>
      </c>
    </row>
    <row r="76" spans="1:1" x14ac:dyDescent="0.25">
      <c r="A76" t="s">
        <v>9</v>
      </c>
    </row>
    <row r="77" spans="1:1" x14ac:dyDescent="0.25">
      <c r="A77" s="19">
        <v>29653</v>
      </c>
    </row>
    <row r="78" spans="1:1" x14ac:dyDescent="0.25">
      <c r="A78" s="19">
        <v>30318</v>
      </c>
    </row>
    <row r="79" spans="1:1" x14ac:dyDescent="0.25">
      <c r="A79">
        <v>665</v>
      </c>
    </row>
    <row r="80" spans="1:1" x14ac:dyDescent="0.25">
      <c r="A80" s="20">
        <v>2.1999999999999999E-2</v>
      </c>
    </row>
    <row r="81" spans="1:1" x14ac:dyDescent="0.25">
      <c r="A81" t="s">
        <v>10</v>
      </c>
    </row>
    <row r="82" spans="1:1" x14ac:dyDescent="0.25">
      <c r="A82" s="19">
        <v>30239</v>
      </c>
    </row>
    <row r="83" spans="1:1" x14ac:dyDescent="0.25">
      <c r="A83" s="19">
        <v>30491</v>
      </c>
    </row>
    <row r="84" spans="1:1" x14ac:dyDescent="0.25">
      <c r="A84">
        <v>252</v>
      </c>
    </row>
    <row r="85" spans="1:1" x14ac:dyDescent="0.25">
      <c r="A85" s="20">
        <v>8.0000000000000002E-3</v>
      </c>
    </row>
    <row r="86" spans="1:1" x14ac:dyDescent="0.25">
      <c r="A86" t="s">
        <v>11</v>
      </c>
    </row>
    <row r="87" spans="1:1" x14ac:dyDescent="0.25">
      <c r="A87" s="19">
        <v>30205</v>
      </c>
    </row>
    <row r="88" spans="1:1" x14ac:dyDescent="0.25">
      <c r="A88" s="19">
        <v>30285</v>
      </c>
    </row>
    <row r="89" spans="1:1" x14ac:dyDescent="0.25">
      <c r="A89">
        <v>80</v>
      </c>
    </row>
    <row r="90" spans="1:1" x14ac:dyDescent="0.25">
      <c r="A90" s="20">
        <v>3.0000000000000001E-3</v>
      </c>
    </row>
    <row r="91" spans="1:1" x14ac:dyDescent="0.25">
      <c r="A91" t="s">
        <v>12</v>
      </c>
    </row>
    <row r="92" spans="1:1" x14ac:dyDescent="0.25">
      <c r="A92" s="19">
        <v>30194</v>
      </c>
    </row>
    <row r="93" spans="1:1" x14ac:dyDescent="0.25">
      <c r="A93" s="19">
        <v>30421</v>
      </c>
    </row>
    <row r="94" spans="1:1" x14ac:dyDescent="0.25">
      <c r="A94">
        <v>227</v>
      </c>
    </row>
    <row r="95" spans="1:1" x14ac:dyDescent="0.25">
      <c r="A95" s="20">
        <v>8.0000000000000002E-3</v>
      </c>
    </row>
    <row r="96" spans="1:1" x14ac:dyDescent="0.25">
      <c r="A96" t="s">
        <v>13</v>
      </c>
    </row>
    <row r="97" spans="1:1" x14ac:dyDescent="0.25">
      <c r="A97" s="19">
        <v>30204</v>
      </c>
    </row>
    <row r="98" spans="1:1" x14ac:dyDescent="0.25">
      <c r="A98" s="19">
        <v>30054</v>
      </c>
    </row>
    <row r="99" spans="1:1" x14ac:dyDescent="0.25">
      <c r="A99">
        <v>-150</v>
      </c>
    </row>
    <row r="100" spans="1:1" x14ac:dyDescent="0.25">
      <c r="A100" s="20">
        <v>-5.0000000000000001E-3</v>
      </c>
    </row>
    <row r="101" spans="1:1" x14ac:dyDescent="0.25">
      <c r="A101" t="s">
        <v>14</v>
      </c>
    </row>
    <row r="102" spans="1:1" x14ac:dyDescent="0.25">
      <c r="A102" s="19">
        <v>30176</v>
      </c>
    </row>
    <row r="103" spans="1:1" x14ac:dyDescent="0.25">
      <c r="A103" s="19">
        <v>30176</v>
      </c>
    </row>
    <row r="104" spans="1:1" x14ac:dyDescent="0.25">
      <c r="A104">
        <v>0</v>
      </c>
    </row>
    <row r="105" spans="1:1" x14ac:dyDescent="0.25">
      <c r="A105" s="20">
        <v>0</v>
      </c>
    </row>
    <row r="106" spans="1:1" x14ac:dyDescent="0.25">
      <c r="A106" t="s">
        <v>15</v>
      </c>
    </row>
    <row r="107" spans="1:1" x14ac:dyDescent="0.25">
      <c r="A107" s="19">
        <v>30203</v>
      </c>
    </row>
    <row r="108" spans="1:1" x14ac:dyDescent="0.25">
      <c r="A108" s="19">
        <v>30193</v>
      </c>
    </row>
    <row r="109" spans="1:1" x14ac:dyDescent="0.25">
      <c r="A109">
        <v>-10</v>
      </c>
    </row>
    <row r="110" spans="1:1" x14ac:dyDescent="0.25">
      <c r="A110" s="20">
        <v>0</v>
      </c>
    </row>
    <row r="111" spans="1:1" x14ac:dyDescent="0.25">
      <c r="A111" t="s">
        <v>16</v>
      </c>
    </row>
    <row r="112" spans="1:1" x14ac:dyDescent="0.25">
      <c r="A112" s="19">
        <v>30174</v>
      </c>
    </row>
    <row r="113" spans="1:1" x14ac:dyDescent="0.25">
      <c r="A113" s="19">
        <v>30082</v>
      </c>
    </row>
    <row r="114" spans="1:1" x14ac:dyDescent="0.25">
      <c r="A114">
        <v>-92</v>
      </c>
    </row>
    <row r="115" spans="1:1" x14ac:dyDescent="0.25">
      <c r="A115" s="20">
        <v>-3.0000000000000001E-3</v>
      </c>
    </row>
    <row r="116" spans="1:1" x14ac:dyDescent="0.25">
      <c r="A116" t="s">
        <v>17</v>
      </c>
    </row>
    <row r="117" spans="1:1" x14ac:dyDescent="0.25">
      <c r="A117" s="19">
        <v>30215</v>
      </c>
    </row>
    <row r="118" spans="1:1" x14ac:dyDescent="0.25">
      <c r="A118" s="19">
        <v>30186</v>
      </c>
    </row>
    <row r="119" spans="1:1" x14ac:dyDescent="0.25">
      <c r="A119">
        <v>-29</v>
      </c>
    </row>
    <row r="120" spans="1:1" x14ac:dyDescent="0.25">
      <c r="A120" s="20">
        <v>-1E-3</v>
      </c>
    </row>
    <row r="121" spans="1:1" x14ac:dyDescent="0.25">
      <c r="A121" t="s">
        <v>18</v>
      </c>
    </row>
    <row r="122" spans="1:1" x14ac:dyDescent="0.25">
      <c r="A122" s="19">
        <v>30072</v>
      </c>
    </row>
    <row r="123" spans="1:1" x14ac:dyDescent="0.25">
      <c r="A123" s="19">
        <v>30321</v>
      </c>
    </row>
    <row r="124" spans="1:1" x14ac:dyDescent="0.25">
      <c r="A124">
        <v>249</v>
      </c>
    </row>
    <row r="125" spans="1:1" x14ac:dyDescent="0.25">
      <c r="A125" s="20">
        <v>8.0000000000000002E-3</v>
      </c>
    </row>
    <row r="126" spans="1:1" x14ac:dyDescent="0.25">
      <c r="A126" t="s">
        <v>19</v>
      </c>
    </row>
    <row r="127" spans="1:1" x14ac:dyDescent="0.25">
      <c r="A127" s="19">
        <v>30092</v>
      </c>
    </row>
    <row r="128" spans="1:1" x14ac:dyDescent="0.25">
      <c r="A128" s="19">
        <v>30187</v>
      </c>
    </row>
    <row r="129" spans="1:1" x14ac:dyDescent="0.25">
      <c r="A129">
        <v>95</v>
      </c>
    </row>
    <row r="130" spans="1:1" x14ac:dyDescent="0.25">
      <c r="A130" s="20">
        <v>3.0000000000000001E-3</v>
      </c>
    </row>
    <row r="131" spans="1:1" x14ac:dyDescent="0.25">
      <c r="A131" t="s">
        <v>20</v>
      </c>
    </row>
    <row r="132" spans="1:1" x14ac:dyDescent="0.25">
      <c r="A132" s="19">
        <v>30099</v>
      </c>
    </row>
    <row r="133" spans="1:1" x14ac:dyDescent="0.25">
      <c r="A133" s="19">
        <v>30242</v>
      </c>
    </row>
    <row r="134" spans="1:1" x14ac:dyDescent="0.25">
      <c r="A134">
        <v>143</v>
      </c>
    </row>
    <row r="135" spans="1:1" x14ac:dyDescent="0.25">
      <c r="A135" s="20">
        <v>5.0000000000000001E-3</v>
      </c>
    </row>
    <row r="136" spans="1:1" x14ac:dyDescent="0.25">
      <c r="A136" t="s">
        <v>26</v>
      </c>
    </row>
    <row r="137" spans="1:1" x14ac:dyDescent="0.25">
      <c r="A137" t="s">
        <v>22</v>
      </c>
    </row>
    <row r="138" spans="1:1" x14ac:dyDescent="0.25">
      <c r="A138" t="s">
        <v>23</v>
      </c>
    </row>
    <row r="139" spans="1:1" x14ac:dyDescent="0.25">
      <c r="A139" t="s">
        <v>24</v>
      </c>
    </row>
    <row r="140" spans="1:1" x14ac:dyDescent="0.25">
      <c r="A140" t="s">
        <v>25</v>
      </c>
    </row>
    <row r="141" spans="1:1" x14ac:dyDescent="0.25">
      <c r="A141" t="s">
        <v>8</v>
      </c>
    </row>
    <row r="142" spans="1:1" x14ac:dyDescent="0.25">
      <c r="A142" s="19">
        <v>30077</v>
      </c>
    </row>
    <row r="143" spans="1:1" x14ac:dyDescent="0.25">
      <c r="A143" s="19">
        <v>30399</v>
      </c>
    </row>
    <row r="144" spans="1:1" x14ac:dyDescent="0.25">
      <c r="A144">
        <v>322</v>
      </c>
    </row>
    <row r="145" spans="1:1" x14ac:dyDescent="0.25">
      <c r="A145" s="20">
        <v>1.0999999999999999E-2</v>
      </c>
    </row>
    <row r="146" spans="1:1" x14ac:dyDescent="0.25">
      <c r="A146" t="s">
        <v>9</v>
      </c>
    </row>
    <row r="147" spans="1:1" x14ac:dyDescent="0.25">
      <c r="A147" s="19">
        <v>29974</v>
      </c>
    </row>
    <row r="148" spans="1:1" x14ac:dyDescent="0.25">
      <c r="A148" s="19">
        <v>30433</v>
      </c>
    </row>
    <row r="149" spans="1:1" x14ac:dyDescent="0.25">
      <c r="A149">
        <v>459</v>
      </c>
    </row>
    <row r="150" spans="1:1" x14ac:dyDescent="0.25">
      <c r="A150" s="20">
        <v>1.4999999999999999E-2</v>
      </c>
    </row>
    <row r="151" spans="1:1" x14ac:dyDescent="0.25">
      <c r="A151" t="s">
        <v>10</v>
      </c>
    </row>
    <row r="152" spans="1:1" x14ac:dyDescent="0.25">
      <c r="A152" s="19">
        <v>30034</v>
      </c>
    </row>
    <row r="153" spans="1:1" x14ac:dyDescent="0.25">
      <c r="A153" s="19">
        <v>30547</v>
      </c>
    </row>
    <row r="154" spans="1:1" x14ac:dyDescent="0.25">
      <c r="A154">
        <v>513</v>
      </c>
    </row>
    <row r="155" spans="1:1" x14ac:dyDescent="0.25">
      <c r="A155" s="20">
        <v>1.7000000000000001E-2</v>
      </c>
    </row>
    <row r="156" spans="1:1" x14ac:dyDescent="0.25">
      <c r="A156" t="s">
        <v>11</v>
      </c>
    </row>
    <row r="157" spans="1:1" x14ac:dyDescent="0.25">
      <c r="A157" s="19">
        <v>29993</v>
      </c>
    </row>
    <row r="158" spans="1:1" x14ac:dyDescent="0.25">
      <c r="A158" s="19">
        <v>30361</v>
      </c>
    </row>
    <row r="159" spans="1:1" x14ac:dyDescent="0.25">
      <c r="A159">
        <v>368</v>
      </c>
    </row>
    <row r="160" spans="1:1" x14ac:dyDescent="0.25">
      <c r="A160" s="20">
        <v>1.2E-2</v>
      </c>
    </row>
    <row r="161" spans="1:1" x14ac:dyDescent="0.25">
      <c r="A161" t="s">
        <v>12</v>
      </c>
    </row>
    <row r="162" spans="1:1" x14ac:dyDescent="0.25">
      <c r="A162" s="19">
        <v>29851</v>
      </c>
    </row>
    <row r="163" spans="1:1" x14ac:dyDescent="0.25">
      <c r="A163" s="19">
        <v>30369</v>
      </c>
    </row>
    <row r="164" spans="1:1" x14ac:dyDescent="0.25">
      <c r="A164">
        <v>518</v>
      </c>
    </row>
    <row r="165" spans="1:1" x14ac:dyDescent="0.25">
      <c r="A165" s="20">
        <v>1.7000000000000001E-2</v>
      </c>
    </row>
    <row r="166" spans="1:1" x14ac:dyDescent="0.25">
      <c r="A166" t="s">
        <v>13</v>
      </c>
    </row>
    <row r="167" spans="1:1" x14ac:dyDescent="0.25">
      <c r="A167" s="19">
        <v>29804</v>
      </c>
    </row>
    <row r="168" spans="1:1" x14ac:dyDescent="0.25">
      <c r="A168" s="19">
        <v>30128</v>
      </c>
    </row>
    <row r="169" spans="1:1" x14ac:dyDescent="0.25">
      <c r="A169">
        <v>324</v>
      </c>
    </row>
    <row r="170" spans="1:1" x14ac:dyDescent="0.25">
      <c r="A170" s="20">
        <v>1.0999999999999999E-2</v>
      </c>
    </row>
    <row r="171" spans="1:1" x14ac:dyDescent="0.25">
      <c r="A171" t="s">
        <v>14</v>
      </c>
    </row>
    <row r="172" spans="1:1" x14ac:dyDescent="0.25">
      <c r="A172" s="19">
        <v>29840</v>
      </c>
    </row>
    <row r="173" spans="1:1" x14ac:dyDescent="0.25">
      <c r="A173" s="19">
        <v>30473</v>
      </c>
    </row>
    <row r="174" spans="1:1" x14ac:dyDescent="0.25">
      <c r="A174">
        <v>633</v>
      </c>
    </row>
    <row r="175" spans="1:1" x14ac:dyDescent="0.25">
      <c r="A175" s="20">
        <v>2.1000000000000001E-2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jspeir</dc:creator>
  <cp:lastModifiedBy>Priscilla Wainwright</cp:lastModifiedBy>
  <dcterms:created xsi:type="dcterms:W3CDTF">2015-09-09T15:39:57Z</dcterms:created>
  <dcterms:modified xsi:type="dcterms:W3CDTF">2021-06-03T16:02:13Z</dcterms:modified>
</cp:coreProperties>
</file>